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ค่าน้ำประปา" sheetId="1" r:id="rId1"/>
    <sheet name="บำรุงท้องที่" sheetId="2" r:id="rId2"/>
    <sheet name="โรงเรือนป้ายอัตราย" sheetId="4" r:id="rId3"/>
  </sheets>
  <calcPr calcId="124519"/>
</workbook>
</file>

<file path=xl/calcChain.xml><?xml version="1.0" encoding="utf-8"?>
<calcChain xmlns="http://schemas.openxmlformats.org/spreadsheetml/2006/main">
  <c r="K11" i="4"/>
  <c r="K12"/>
  <c r="K13"/>
  <c r="K5"/>
  <c r="K6"/>
  <c r="F14"/>
  <c r="H14"/>
  <c r="K10"/>
  <c r="K9"/>
  <c r="K8"/>
  <c r="J14"/>
  <c r="K7"/>
  <c r="K16" i="2"/>
  <c r="L14"/>
  <c r="L15" s="1"/>
  <c r="L16" i="1" l="1"/>
  <c r="M16"/>
  <c r="N16"/>
  <c r="O16"/>
  <c r="I14" i="4"/>
  <c r="G14"/>
  <c r="E14"/>
  <c r="D14"/>
  <c r="D14" i="2"/>
  <c r="E14"/>
  <c r="I15" s="1"/>
  <c r="K16" i="1"/>
  <c r="P12"/>
  <c r="P11"/>
  <c r="P10"/>
  <c r="P9"/>
  <c r="P8"/>
  <c r="P7"/>
  <c r="D16"/>
  <c r="E16"/>
  <c r="F16"/>
  <c r="I16"/>
  <c r="H16"/>
  <c r="G16"/>
  <c r="P6"/>
  <c r="J16"/>
  <c r="K14" i="4" l="1"/>
  <c r="P16" i="1"/>
</calcChain>
</file>

<file path=xl/sharedStrings.xml><?xml version="1.0" encoding="utf-8"?>
<sst xmlns="http://schemas.openxmlformats.org/spreadsheetml/2006/main" count="101" uniqueCount="73">
  <si>
    <t>รายได้ค่าน้ำประปา</t>
  </si>
  <si>
    <t>องค์การบริหารส่วนตำบลหนองบัวดง  อำเภอศิลาลาด  จังหวัดศรีสะเกษ</t>
  </si>
  <si>
    <t>ที่</t>
  </si>
  <si>
    <t>บ้าน</t>
  </si>
  <si>
    <t>หมู่ที่</t>
  </si>
  <si>
    <t>ต.ค.</t>
  </si>
  <si>
    <t>พ.ย.</t>
  </si>
  <si>
    <t>ธ.ค.</t>
  </si>
  <si>
    <t>ม.ค.</t>
  </si>
  <si>
    <t>ก.พ.</t>
  </si>
  <si>
    <t>มี.ค.</t>
  </si>
  <si>
    <t>เม.ย.</t>
  </si>
  <si>
    <t>พ.ค.</t>
  </si>
  <si>
    <t>มิ.ย.</t>
  </si>
  <si>
    <t>ก.ค.</t>
  </si>
  <si>
    <t>ส.ค.</t>
  </si>
  <si>
    <t>ก.ย.</t>
  </si>
  <si>
    <t>รวมเป็นเงิน</t>
  </si>
  <si>
    <t>(ลงชื่อ)...................................................</t>
  </si>
  <si>
    <t>(ลงชื่อ)........................................................</t>
  </si>
  <si>
    <t xml:space="preserve">           (นางพูนทรัพย์    นาคาแก้ว)</t>
  </si>
  <si>
    <t>บ้านหนองบัวทอง</t>
  </si>
  <si>
    <t>บ้านโนนสมบูรณ์</t>
  </si>
  <si>
    <t>บ้านหนองพอก</t>
  </si>
  <si>
    <t>บ้านหนองบัวดง</t>
  </si>
  <si>
    <t>บ้านหนองจอก</t>
  </si>
  <si>
    <t>บ้านตู้</t>
  </si>
  <si>
    <t>บ้านดงเค็ง</t>
  </si>
  <si>
    <t>รวม</t>
  </si>
  <si>
    <t xml:space="preserve"> </t>
  </si>
  <si>
    <t>ภาษีบำรุงท้องที่</t>
  </si>
  <si>
    <t>จำนวนเงิน</t>
  </si>
  <si>
    <t>หมายเหตุ</t>
  </si>
  <si>
    <t>หนองบัวทอง</t>
  </si>
  <si>
    <t>โนนสมบูรณ์</t>
  </si>
  <si>
    <t>หลักด่าน</t>
  </si>
  <si>
    <t>หนองพอก</t>
  </si>
  <si>
    <t>ทัพส่วย</t>
  </si>
  <si>
    <t>หนองบัวดง</t>
  </si>
  <si>
    <t>หนองจอก</t>
  </si>
  <si>
    <t>ตู้</t>
  </si>
  <si>
    <t>ดงเค็ง</t>
  </si>
  <si>
    <t>จำนวนราย</t>
  </si>
  <si>
    <t>รวมทั้งสิ้น</t>
  </si>
  <si>
    <t>(ลงชื่อ).................................................</t>
  </si>
  <si>
    <t xml:space="preserve">             (นางพูนทรัพย์    นาคาแก้ว)</t>
  </si>
  <si>
    <t xml:space="preserve">                   ผู้อำนวยการกองคลัง</t>
  </si>
  <si>
    <t>ภาษีโรงเรือน</t>
  </si>
  <si>
    <t>ภาษีป้าย</t>
  </si>
  <si>
    <t>ภาษีโรงเรือนและที่ดิน   ภาษีป้าย    กิจการที่เป็นอันตรายต่อสุขภาพ</t>
  </si>
  <si>
    <t>ใบอนุญาต</t>
  </si>
  <si>
    <t xml:space="preserve">   ตำแหน่งนักวิชาการเงินและบัญชี  รักษาราชการแทน</t>
  </si>
  <si>
    <t>นักวิชาการจัดเก็บรายได้</t>
  </si>
  <si>
    <t xml:space="preserve">   ตำแหน่งนักวิชาการเงินและบัญชี รักษาราชการแทน</t>
  </si>
  <si>
    <t>ตำแหน่งนักวิชาการเงินและบัญชี รักษาราชการแทน</t>
  </si>
  <si>
    <t xml:space="preserve">            นักวิชาการจัดเก็บรายได้</t>
  </si>
  <si>
    <t xml:space="preserve">                                     นักวิชาการจัดเก็บรายได้</t>
  </si>
  <si>
    <t>องค์การบริหารส่วนตำบลหนองบัวดง   อำเภอศิลาลาด  จังหวัดศรีสะเกษ</t>
  </si>
  <si>
    <t>ประจำปี พ.ศ. 2560</t>
  </si>
  <si>
    <t>ประจำปีงบประมาณ พ.ศ. 2560</t>
  </si>
  <si>
    <t xml:space="preserve">              (นางสาวนัทธมน   สุภาพ)</t>
  </si>
  <si>
    <t xml:space="preserve">           ตำแหน่งผู้อำนวยการกองคลัง</t>
  </si>
  <si>
    <t xml:space="preserve">             (นางสาวนัทธมน   สุภาพ)</t>
  </si>
  <si>
    <t xml:space="preserve">             (นางสาวนัทธมน    สุภาพ)</t>
  </si>
  <si>
    <t>เงินเพิ่ม</t>
  </si>
  <si>
    <t>งบ</t>
  </si>
  <si>
    <t>ปี 2559</t>
  </si>
  <si>
    <t>โรงเรือน</t>
  </si>
  <si>
    <t xml:space="preserve"> -เงินเพิ่มภาษี</t>
  </si>
  <si>
    <t xml:space="preserve"> -ยอดรับ 46,605 บาท</t>
  </si>
  <si>
    <t xml:space="preserve"> ขอคืนภาษี  108  บาท</t>
  </si>
  <si>
    <t>คงเหลือ 46,497 บาท</t>
  </si>
  <si>
    <t>(เนื่องจากจ่ายซ้ำหมู่.1)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</si>
</sst>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8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color theme="1"/>
      <name val="AngsanaUPC"/>
      <family val="1"/>
    </font>
    <font>
      <b/>
      <sz val="14"/>
      <color theme="1"/>
      <name val="AngsanaUPC"/>
      <family val="1"/>
    </font>
    <font>
      <b/>
      <sz val="16"/>
      <color theme="1"/>
      <name val="AngsanaUPC"/>
      <family val="1"/>
    </font>
    <font>
      <sz val="16"/>
      <color theme="1"/>
      <name val="AngsanaUPC"/>
      <family val="1"/>
    </font>
    <font>
      <sz val="12"/>
      <color theme="1"/>
      <name val="AngsanaUPC"/>
      <family val="1"/>
    </font>
    <font>
      <sz val="16"/>
      <name val="AngsanaUPC"/>
      <family val="1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/>
    <xf numFmtId="0" fontId="3" fillId="0" borderId="1" xfId="0" applyFont="1" applyBorder="1" applyAlignment="1">
      <alignment horizontal="center"/>
    </xf>
    <xf numFmtId="0" fontId="3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3" fontId="2" fillId="0" borderId="2" xfId="1" applyFont="1" applyBorder="1"/>
    <xf numFmtId="43" fontId="2" fillId="0" borderId="3" xfId="1" applyFont="1" applyBorder="1"/>
    <xf numFmtId="43" fontId="2" fillId="0" borderId="5" xfId="1" applyFont="1" applyBorder="1"/>
    <xf numFmtId="43" fontId="3" fillId="0" borderId="4" xfId="1" applyFont="1" applyBorder="1"/>
    <xf numFmtId="43" fontId="2" fillId="0" borderId="1" xfId="1" applyFont="1" applyBorder="1" applyAlignment="1">
      <alignment horizontal="center"/>
    </xf>
    <xf numFmtId="43" fontId="3" fillId="0" borderId="9" xfId="1" applyFont="1" applyBorder="1"/>
    <xf numFmtId="43" fontId="3" fillId="0" borderId="3" xfId="1" applyFont="1" applyBorder="1"/>
    <xf numFmtId="43" fontId="3" fillId="0" borderId="5" xfId="1" applyFont="1" applyBorder="1"/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3" fontId="5" fillId="0" borderId="1" xfId="1" applyFont="1" applyBorder="1"/>
    <xf numFmtId="43" fontId="4" fillId="0" borderId="10" xfId="1" applyFont="1" applyBorder="1"/>
    <xf numFmtId="43" fontId="5" fillId="0" borderId="0" xfId="0" applyNumberFormat="1" applyFont="1"/>
    <xf numFmtId="43" fontId="5" fillId="0" borderId="0" xfId="1" applyFont="1"/>
    <xf numFmtId="0" fontId="4" fillId="0" borderId="10" xfId="0" applyFont="1" applyBorder="1" applyAlignment="1">
      <alignment horizontal="center"/>
    </xf>
    <xf numFmtId="43" fontId="5" fillId="0" borderId="1" xfId="1" applyFont="1" applyBorder="1" applyAlignment="1">
      <alignment horizontal="center"/>
    </xf>
    <xf numFmtId="43" fontId="4" fillId="0" borderId="1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43" fontId="5" fillId="0" borderId="7" xfId="1" applyFont="1" applyBorder="1"/>
    <xf numFmtId="187" fontId="4" fillId="0" borderId="10" xfId="0" applyNumberFormat="1" applyFont="1" applyBorder="1" applyAlignment="1">
      <alignment horizontal="left"/>
    </xf>
    <xf numFmtId="0" fontId="6" fillId="0" borderId="1" xfId="0" applyFont="1" applyBorder="1"/>
    <xf numFmtId="43" fontId="7" fillId="0" borderId="1" xfId="1" applyFont="1" applyBorder="1" applyAlignment="1">
      <alignment horizontal="center"/>
    </xf>
    <xf numFmtId="43" fontId="5" fillId="0" borderId="0" xfId="0" applyNumberFormat="1" applyFont="1" applyBorder="1"/>
    <xf numFmtId="0" fontId="5" fillId="0" borderId="0" xfId="0" applyFont="1" applyBorder="1"/>
    <xf numFmtId="0" fontId="2" fillId="0" borderId="14" xfId="0" applyFont="1" applyBorder="1"/>
    <xf numFmtId="0" fontId="3" fillId="0" borderId="6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4" fillId="0" borderId="11" xfId="0" applyFont="1" applyBorder="1" applyAlignment="1">
      <alignment horizontal="right"/>
    </xf>
    <xf numFmtId="0" fontId="4" fillId="0" borderId="12" xfId="0" applyFont="1" applyBorder="1" applyAlignment="1">
      <alignment horizontal="right"/>
    </xf>
    <xf numFmtId="0" fontId="4" fillId="0" borderId="13" xfId="0" applyFont="1" applyBorder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39"/>
  <sheetViews>
    <sheetView tabSelected="1" workbookViewId="0">
      <selection activeCell="Q11" sqref="Q11"/>
    </sheetView>
  </sheetViews>
  <sheetFormatPr defaultRowHeight="14.25"/>
  <cols>
    <col min="1" max="1" width="3.375" customWidth="1"/>
    <col min="2" max="2" width="12.25" customWidth="1"/>
    <col min="3" max="3" width="4.125" customWidth="1"/>
    <col min="4" max="6" width="8.75" customWidth="1"/>
    <col min="7" max="7" width="8.5" customWidth="1"/>
    <col min="8" max="8" width="8.625" customWidth="1"/>
    <col min="9" max="9" width="8.5" customWidth="1"/>
    <col min="10" max="10" width="8.75" customWidth="1"/>
    <col min="11" max="11" width="8.5" customWidth="1"/>
    <col min="12" max="12" width="8.75" customWidth="1"/>
    <col min="13" max="13" width="8.625" customWidth="1"/>
    <col min="14" max="14" width="8.75" customWidth="1"/>
    <col min="15" max="15" width="8.625" customWidth="1"/>
    <col min="16" max="16" width="8.75" customWidth="1"/>
  </cols>
  <sheetData>
    <row r="1" spans="1:16" ht="23.25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</row>
    <row r="2" spans="1:16" ht="23.25">
      <c r="A2" s="39" t="s">
        <v>0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</row>
    <row r="3" spans="1:16" ht="23.25">
      <c r="A3" s="39" t="s">
        <v>59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</row>
    <row r="4" spans="1:16" ht="14.25" customHeight="1">
      <c r="A4" s="6"/>
      <c r="B4" s="6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6" ht="21">
      <c r="A5" s="5" t="s">
        <v>2</v>
      </c>
      <c r="B5" s="5" t="s">
        <v>3</v>
      </c>
      <c r="C5" s="5" t="s">
        <v>4</v>
      </c>
      <c r="D5" s="5" t="s">
        <v>5</v>
      </c>
      <c r="E5" s="5" t="s">
        <v>6</v>
      </c>
      <c r="F5" s="5" t="s">
        <v>7</v>
      </c>
      <c r="G5" s="5" t="s">
        <v>8</v>
      </c>
      <c r="H5" s="5" t="s">
        <v>9</v>
      </c>
      <c r="I5" s="5" t="s">
        <v>10</v>
      </c>
      <c r="J5" s="5" t="s">
        <v>11</v>
      </c>
      <c r="K5" s="5" t="s">
        <v>12</v>
      </c>
      <c r="L5" s="5" t="s">
        <v>13</v>
      </c>
      <c r="M5" s="5" t="s">
        <v>14</v>
      </c>
      <c r="N5" s="5" t="s">
        <v>15</v>
      </c>
      <c r="O5" s="5" t="s">
        <v>16</v>
      </c>
      <c r="P5" s="14" t="s">
        <v>28</v>
      </c>
    </row>
    <row r="6" spans="1:16" ht="21">
      <c r="A6" s="2">
        <v>1</v>
      </c>
      <c r="B6" s="2" t="s">
        <v>21</v>
      </c>
      <c r="C6" s="8">
        <v>1</v>
      </c>
      <c r="D6" s="10">
        <v>4515</v>
      </c>
      <c r="E6" s="10">
        <v>6825</v>
      </c>
      <c r="F6" s="10">
        <v>6250</v>
      </c>
      <c r="G6" s="10">
        <v>7035</v>
      </c>
      <c r="H6" s="10">
        <v>5845</v>
      </c>
      <c r="I6" s="10">
        <v>6165</v>
      </c>
      <c r="J6" s="10">
        <v>7825</v>
      </c>
      <c r="K6" s="10">
        <v>6755</v>
      </c>
      <c r="L6" s="10">
        <v>5875</v>
      </c>
      <c r="M6" s="10">
        <v>5835</v>
      </c>
      <c r="N6" s="10">
        <v>5945</v>
      </c>
      <c r="O6" s="10">
        <v>5620</v>
      </c>
      <c r="P6" s="15">
        <f t="shared" ref="P6:P12" si="0">SUM(D6:O6)</f>
        <v>74490</v>
      </c>
    </row>
    <row r="7" spans="1:16" ht="21">
      <c r="A7" s="3">
        <v>2</v>
      </c>
      <c r="B7" s="3" t="s">
        <v>22</v>
      </c>
      <c r="C7" s="9">
        <v>2</v>
      </c>
      <c r="D7" s="11">
        <v>5760</v>
      </c>
      <c r="E7" s="11">
        <v>9485</v>
      </c>
      <c r="F7" s="11">
        <v>7825</v>
      </c>
      <c r="G7" s="11">
        <v>8560</v>
      </c>
      <c r="H7" s="11">
        <v>7745</v>
      </c>
      <c r="I7" s="11">
        <v>6285</v>
      </c>
      <c r="J7" s="11">
        <v>5710</v>
      </c>
      <c r="K7" s="11">
        <v>5655</v>
      </c>
      <c r="L7" s="11">
        <v>5325</v>
      </c>
      <c r="M7" s="11">
        <v>8055</v>
      </c>
      <c r="N7" s="11">
        <v>17930</v>
      </c>
      <c r="O7" s="11">
        <v>5155</v>
      </c>
      <c r="P7" s="16">
        <f t="shared" si="0"/>
        <v>93490</v>
      </c>
    </row>
    <row r="8" spans="1:16" ht="21">
      <c r="A8" s="3">
        <v>3</v>
      </c>
      <c r="B8" s="3" t="s">
        <v>23</v>
      </c>
      <c r="C8" s="9">
        <v>4</v>
      </c>
      <c r="D8" s="11">
        <v>4600</v>
      </c>
      <c r="E8" s="11">
        <v>6640</v>
      </c>
      <c r="F8" s="11">
        <v>7325</v>
      </c>
      <c r="G8" s="11">
        <v>7445</v>
      </c>
      <c r="H8" s="11">
        <v>8300</v>
      </c>
      <c r="I8" s="11">
        <v>7105</v>
      </c>
      <c r="J8" s="11">
        <v>8580</v>
      </c>
      <c r="K8" s="11">
        <v>7080</v>
      </c>
      <c r="L8" s="11">
        <v>6250</v>
      </c>
      <c r="M8" s="11">
        <v>5175</v>
      </c>
      <c r="N8" s="11">
        <v>5155</v>
      </c>
      <c r="O8" s="11">
        <v>4200</v>
      </c>
      <c r="P8" s="16">
        <f t="shared" si="0"/>
        <v>77855</v>
      </c>
    </row>
    <row r="9" spans="1:16" ht="21">
      <c r="A9" s="3">
        <v>4</v>
      </c>
      <c r="B9" s="3" t="s">
        <v>24</v>
      </c>
      <c r="C9" s="9">
        <v>6</v>
      </c>
      <c r="D9" s="11">
        <v>7615</v>
      </c>
      <c r="E9" s="11">
        <v>9330</v>
      </c>
      <c r="F9" s="11">
        <v>8140</v>
      </c>
      <c r="G9" s="11">
        <v>10790</v>
      </c>
      <c r="H9" s="11">
        <v>10255</v>
      </c>
      <c r="I9" s="11">
        <v>8765</v>
      </c>
      <c r="J9" s="11">
        <v>12255</v>
      </c>
      <c r="K9" s="11">
        <v>10795</v>
      </c>
      <c r="L9" s="11">
        <v>10045</v>
      </c>
      <c r="M9" s="11">
        <v>8095</v>
      </c>
      <c r="N9" s="11">
        <v>8775</v>
      </c>
      <c r="O9" s="11">
        <v>9020</v>
      </c>
      <c r="P9" s="16">
        <f t="shared" si="0"/>
        <v>113880</v>
      </c>
    </row>
    <row r="10" spans="1:16" ht="21">
      <c r="A10" s="3">
        <v>5</v>
      </c>
      <c r="B10" s="3" t="s">
        <v>25</v>
      </c>
      <c r="C10" s="9">
        <v>7</v>
      </c>
      <c r="D10" s="11">
        <v>3395</v>
      </c>
      <c r="E10" s="11">
        <v>7615</v>
      </c>
      <c r="F10" s="11">
        <v>3390</v>
      </c>
      <c r="G10" s="11">
        <v>7435</v>
      </c>
      <c r="H10" s="11">
        <v>7240</v>
      </c>
      <c r="I10" s="11">
        <v>5920</v>
      </c>
      <c r="J10" s="11">
        <v>6850</v>
      </c>
      <c r="K10" s="11">
        <v>7530</v>
      </c>
      <c r="L10" s="11">
        <v>5875</v>
      </c>
      <c r="M10" s="11">
        <v>5580</v>
      </c>
      <c r="N10" s="11">
        <v>5340</v>
      </c>
      <c r="O10" s="11">
        <v>5150</v>
      </c>
      <c r="P10" s="16">
        <f t="shared" si="0"/>
        <v>71320</v>
      </c>
    </row>
    <row r="11" spans="1:16" ht="21">
      <c r="A11" s="3">
        <v>6</v>
      </c>
      <c r="B11" s="3" t="s">
        <v>26</v>
      </c>
      <c r="C11" s="9">
        <v>8</v>
      </c>
      <c r="D11" s="11">
        <v>2340</v>
      </c>
      <c r="E11" s="11">
        <v>3620</v>
      </c>
      <c r="F11" s="11">
        <v>10005</v>
      </c>
      <c r="G11" s="11">
        <v>3720</v>
      </c>
      <c r="H11" s="11">
        <v>3240</v>
      </c>
      <c r="I11" s="11">
        <v>3665</v>
      </c>
      <c r="J11" s="11">
        <v>4000</v>
      </c>
      <c r="K11" s="11">
        <v>3570</v>
      </c>
      <c r="L11" s="11">
        <v>3380</v>
      </c>
      <c r="M11" s="11">
        <v>2970</v>
      </c>
      <c r="N11" s="11">
        <v>3055</v>
      </c>
      <c r="O11" s="11">
        <v>2480</v>
      </c>
      <c r="P11" s="16">
        <f t="shared" si="0"/>
        <v>46045</v>
      </c>
    </row>
    <row r="12" spans="1:16" ht="21">
      <c r="A12" s="3">
        <v>7</v>
      </c>
      <c r="B12" s="3" t="s">
        <v>27</v>
      </c>
      <c r="C12" s="9">
        <v>9</v>
      </c>
      <c r="D12" s="11">
        <v>4275</v>
      </c>
      <c r="E12" s="11">
        <v>5915</v>
      </c>
      <c r="F12" s="11">
        <v>5435</v>
      </c>
      <c r="G12" s="11">
        <v>5910</v>
      </c>
      <c r="H12" s="11">
        <v>5005</v>
      </c>
      <c r="I12" s="11">
        <v>4875</v>
      </c>
      <c r="J12" s="11">
        <v>5840</v>
      </c>
      <c r="K12" s="11">
        <v>5150</v>
      </c>
      <c r="L12" s="11">
        <v>5160</v>
      </c>
      <c r="M12" s="11">
        <v>5295</v>
      </c>
      <c r="N12" s="11">
        <v>4575</v>
      </c>
      <c r="O12" s="11">
        <v>4865</v>
      </c>
      <c r="P12" s="16">
        <f t="shared" si="0"/>
        <v>62300</v>
      </c>
    </row>
    <row r="13" spans="1:16" ht="21">
      <c r="A13" s="3"/>
      <c r="B13" s="3"/>
      <c r="C13" s="9"/>
      <c r="D13" s="11"/>
      <c r="E13" s="11"/>
      <c r="F13" s="11"/>
      <c r="G13" s="11"/>
      <c r="H13" s="11"/>
      <c r="I13" s="11"/>
      <c r="J13" s="11"/>
      <c r="K13" s="11" t="s">
        <v>29</v>
      </c>
      <c r="L13" s="11"/>
      <c r="M13" s="11"/>
      <c r="N13" s="11"/>
      <c r="O13" s="11"/>
      <c r="P13" s="16"/>
    </row>
    <row r="14" spans="1:16" ht="21">
      <c r="A14" s="3"/>
      <c r="B14" s="3"/>
      <c r="C14" s="3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6"/>
    </row>
    <row r="15" spans="1:16" ht="21.75" thickBot="1">
      <c r="A15" s="4"/>
      <c r="B15" s="4"/>
      <c r="C15" s="4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7"/>
    </row>
    <row r="16" spans="1:16" ht="22.5" thickTop="1" thickBot="1">
      <c r="A16" s="36" t="s">
        <v>17</v>
      </c>
      <c r="B16" s="37"/>
      <c r="C16" s="38"/>
      <c r="D16" s="13">
        <f t="shared" ref="D16:K16" si="1">SUM(D6:D15)</f>
        <v>32500</v>
      </c>
      <c r="E16" s="13">
        <f t="shared" si="1"/>
        <v>49430</v>
      </c>
      <c r="F16" s="13">
        <f t="shared" si="1"/>
        <v>48370</v>
      </c>
      <c r="G16" s="13">
        <f t="shared" si="1"/>
        <v>50895</v>
      </c>
      <c r="H16" s="13">
        <f t="shared" si="1"/>
        <v>47630</v>
      </c>
      <c r="I16" s="13">
        <f t="shared" si="1"/>
        <v>42780</v>
      </c>
      <c r="J16" s="13">
        <f t="shared" si="1"/>
        <v>51060</v>
      </c>
      <c r="K16" s="13">
        <f t="shared" si="1"/>
        <v>46535</v>
      </c>
      <c r="L16" s="13">
        <f>SUM(L6:L15)</f>
        <v>41910</v>
      </c>
      <c r="M16" s="13">
        <f>SUM(M6:M15)</f>
        <v>41005</v>
      </c>
      <c r="N16" s="13">
        <f>SUM(N6:N15)</f>
        <v>50775</v>
      </c>
      <c r="O16" s="13">
        <f>SUM(O6:O15)</f>
        <v>36490</v>
      </c>
      <c r="P16" s="13">
        <f>SUM(P6:P15)</f>
        <v>539380</v>
      </c>
    </row>
    <row r="17" spans="1:15" ht="21.75" thickTop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</row>
    <row r="18" spans="1:15" ht="2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</row>
    <row r="19" spans="1:15" ht="21">
      <c r="A19" s="1"/>
      <c r="B19" s="1"/>
      <c r="C19" s="1" t="s">
        <v>18</v>
      </c>
      <c r="D19" s="1"/>
      <c r="E19" s="1"/>
      <c r="F19" s="1"/>
      <c r="G19" s="1"/>
      <c r="H19" s="1"/>
      <c r="I19" s="1" t="s">
        <v>19</v>
      </c>
      <c r="J19" s="1"/>
      <c r="K19" s="1"/>
      <c r="L19" s="1"/>
      <c r="M19" s="1"/>
      <c r="N19" s="1"/>
      <c r="O19" s="1"/>
    </row>
    <row r="20" spans="1:15" ht="21">
      <c r="A20" s="1"/>
      <c r="B20" s="1"/>
      <c r="C20" s="1" t="s">
        <v>20</v>
      </c>
      <c r="D20" s="1"/>
      <c r="E20" s="1"/>
      <c r="F20" s="1"/>
      <c r="G20" s="1"/>
      <c r="H20" s="1"/>
      <c r="I20" s="1" t="s">
        <v>60</v>
      </c>
      <c r="J20" s="1"/>
      <c r="K20" s="1"/>
      <c r="L20" s="1"/>
      <c r="M20" s="1"/>
      <c r="N20" s="1"/>
      <c r="O20" s="1"/>
    </row>
    <row r="21" spans="1:15" ht="21">
      <c r="A21" s="1"/>
      <c r="B21" s="1"/>
      <c r="C21" s="1" t="s">
        <v>54</v>
      </c>
      <c r="D21" s="1"/>
      <c r="E21" s="1"/>
      <c r="F21" s="1"/>
      <c r="G21" s="1"/>
      <c r="H21" s="1"/>
      <c r="I21" s="1" t="s">
        <v>61</v>
      </c>
      <c r="J21" s="1"/>
      <c r="K21" s="1"/>
      <c r="L21" s="1"/>
      <c r="M21" s="1"/>
      <c r="N21" s="1"/>
      <c r="O21" s="1"/>
    </row>
    <row r="22" spans="1:15" ht="21">
      <c r="A22" s="1"/>
      <c r="B22" s="1"/>
      <c r="C22" s="40" t="s">
        <v>55</v>
      </c>
      <c r="D22" s="40"/>
      <c r="E22" s="40"/>
      <c r="F22" s="40"/>
      <c r="G22" s="1"/>
      <c r="H22" s="1"/>
      <c r="I22" s="1"/>
      <c r="J22" s="1"/>
      <c r="K22" s="1"/>
      <c r="L22" s="1"/>
      <c r="M22" s="1"/>
      <c r="N22" s="1"/>
      <c r="O22" s="1"/>
    </row>
    <row r="23" spans="1:15" ht="2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</row>
    <row r="24" spans="1:15" ht="2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1:15" ht="2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</row>
    <row r="26" spans="1:15" ht="2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1:15" ht="2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</row>
    <row r="28" spans="1:15" ht="2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</row>
    <row r="29" spans="1:15" ht="2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</row>
    <row r="30" spans="1:15" ht="2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</row>
    <row r="31" spans="1:15" ht="2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</row>
    <row r="32" spans="1:15" ht="2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</row>
    <row r="33" spans="1:15" ht="2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</row>
    <row r="34" spans="1:15" ht="2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</row>
    <row r="35" spans="1:15" ht="2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</row>
    <row r="36" spans="1:15" ht="2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</row>
    <row r="37" spans="1:15" ht="2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 ht="2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</row>
    <row r="39" spans="1:15" ht="2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</row>
  </sheetData>
  <mergeCells count="5">
    <mergeCell ref="A16:C16"/>
    <mergeCell ref="A1:P1"/>
    <mergeCell ref="A2:P2"/>
    <mergeCell ref="A3:P3"/>
    <mergeCell ref="C22:F22"/>
  </mergeCells>
  <pageMargins left="0.39370078740157483" right="0.11811023622047245" top="0.55118110236220474" bottom="0.35433070866141736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33"/>
  <sheetViews>
    <sheetView workbookViewId="0">
      <selection activeCell="I10" sqref="I10"/>
    </sheetView>
  </sheetViews>
  <sheetFormatPr defaultRowHeight="14.25"/>
  <cols>
    <col min="2" max="2" width="20.375" customWidth="1"/>
    <col min="3" max="3" width="8.5" customWidth="1"/>
    <col min="4" max="4" width="12.75" customWidth="1"/>
    <col min="5" max="5" width="15" customWidth="1"/>
    <col min="6" max="6" width="16.375" customWidth="1"/>
  </cols>
  <sheetData>
    <row r="1" spans="1:14" ht="23.25">
      <c r="A1" s="39" t="s">
        <v>57</v>
      </c>
      <c r="B1" s="39"/>
      <c r="C1" s="39"/>
      <c r="D1" s="39"/>
      <c r="E1" s="39"/>
      <c r="F1" s="39"/>
      <c r="G1" s="7"/>
      <c r="H1" s="7"/>
      <c r="I1" s="7"/>
      <c r="J1" s="7"/>
      <c r="K1" s="7"/>
      <c r="L1" s="7"/>
    </row>
    <row r="2" spans="1:14" ht="23.25">
      <c r="A2" s="39" t="s">
        <v>30</v>
      </c>
      <c r="B2" s="39"/>
      <c r="C2" s="39"/>
      <c r="D2" s="39"/>
      <c r="E2" s="39"/>
      <c r="F2" s="39"/>
      <c r="G2" s="7"/>
      <c r="H2" s="7"/>
      <c r="I2" s="7"/>
      <c r="J2" s="7"/>
      <c r="K2" s="7"/>
      <c r="L2" s="7"/>
    </row>
    <row r="3" spans="1:14" ht="23.25">
      <c r="A3" s="44" t="s">
        <v>58</v>
      </c>
      <c r="B3" s="44"/>
      <c r="C3" s="44"/>
      <c r="D3" s="44"/>
      <c r="E3" s="44"/>
      <c r="F3" s="44"/>
      <c r="G3" s="7"/>
      <c r="H3" s="7"/>
      <c r="I3" s="7"/>
      <c r="J3" s="7"/>
      <c r="K3" s="7"/>
      <c r="L3" s="7"/>
    </row>
    <row r="4" spans="1:14" ht="23.25">
      <c r="A4" s="19" t="s">
        <v>2</v>
      </c>
      <c r="B4" s="19" t="s">
        <v>3</v>
      </c>
      <c r="C4" s="19" t="s">
        <v>4</v>
      </c>
      <c r="D4" s="19" t="s">
        <v>42</v>
      </c>
      <c r="E4" s="19" t="s">
        <v>31</v>
      </c>
      <c r="F4" s="19" t="s">
        <v>32</v>
      </c>
      <c r="G4" s="7"/>
      <c r="H4" s="7"/>
      <c r="I4" s="7"/>
      <c r="J4" s="7"/>
      <c r="K4" s="7"/>
      <c r="L4" s="28" t="s">
        <v>66</v>
      </c>
    </row>
    <row r="5" spans="1:14" ht="23.25">
      <c r="A5" s="20">
        <v>1</v>
      </c>
      <c r="B5" s="18" t="s">
        <v>33</v>
      </c>
      <c r="C5" s="20">
        <v>1</v>
      </c>
      <c r="D5" s="20">
        <v>105</v>
      </c>
      <c r="E5" s="21">
        <v>5945</v>
      </c>
      <c r="F5" s="35" t="s">
        <v>69</v>
      </c>
      <c r="G5" s="7"/>
      <c r="H5" s="7"/>
      <c r="I5" s="7"/>
      <c r="J5" s="7"/>
      <c r="K5" s="7"/>
      <c r="L5" s="24">
        <v>6053</v>
      </c>
    </row>
    <row r="6" spans="1:14" ht="23.25">
      <c r="A6" s="20">
        <v>2</v>
      </c>
      <c r="B6" s="18" t="s">
        <v>34</v>
      </c>
      <c r="C6" s="20">
        <v>2</v>
      </c>
      <c r="D6" s="20">
        <v>101</v>
      </c>
      <c r="E6" s="21">
        <v>6283</v>
      </c>
      <c r="F6" s="35" t="s">
        <v>70</v>
      </c>
      <c r="G6" s="7"/>
      <c r="H6" s="7"/>
      <c r="I6" s="7"/>
      <c r="J6" s="7"/>
      <c r="K6" s="7"/>
      <c r="L6" s="24">
        <v>6283</v>
      </c>
    </row>
    <row r="7" spans="1:14" ht="23.25">
      <c r="A7" s="20">
        <v>3</v>
      </c>
      <c r="B7" s="18" t="s">
        <v>35</v>
      </c>
      <c r="C7" s="20">
        <v>3</v>
      </c>
      <c r="D7" s="20">
        <v>61</v>
      </c>
      <c r="E7" s="21">
        <v>2802</v>
      </c>
      <c r="F7" s="35" t="s">
        <v>71</v>
      </c>
      <c r="G7" s="7"/>
      <c r="H7" s="7"/>
      <c r="I7" s="35"/>
      <c r="J7" s="7"/>
      <c r="K7" s="7"/>
      <c r="L7" s="24">
        <v>2802</v>
      </c>
      <c r="N7">
        <v>2747</v>
      </c>
    </row>
    <row r="8" spans="1:14" ht="23.25">
      <c r="A8" s="20">
        <v>4</v>
      </c>
      <c r="B8" s="18" t="s">
        <v>36</v>
      </c>
      <c r="C8" s="20">
        <v>4</v>
      </c>
      <c r="D8" s="20">
        <v>56</v>
      </c>
      <c r="E8" s="21">
        <v>4121</v>
      </c>
      <c r="F8" s="35" t="s">
        <v>72</v>
      </c>
      <c r="G8" s="7"/>
      <c r="H8" s="7"/>
      <c r="I8" s="7"/>
      <c r="J8" s="7"/>
      <c r="K8" s="7"/>
      <c r="L8" s="24">
        <v>4121</v>
      </c>
    </row>
    <row r="9" spans="1:14" ht="23.25">
      <c r="A9" s="20">
        <v>5</v>
      </c>
      <c r="B9" s="18" t="s">
        <v>37</v>
      </c>
      <c r="C9" s="20">
        <v>5</v>
      </c>
      <c r="D9" s="20">
        <v>65</v>
      </c>
      <c r="E9" s="21">
        <v>4328</v>
      </c>
      <c r="F9" s="18"/>
      <c r="G9" s="7"/>
      <c r="H9" s="7"/>
      <c r="I9" s="7"/>
      <c r="J9" s="7"/>
      <c r="K9" s="7"/>
      <c r="L9" s="24">
        <v>4328</v>
      </c>
    </row>
    <row r="10" spans="1:14" ht="23.25">
      <c r="A10" s="20">
        <v>6</v>
      </c>
      <c r="B10" s="18" t="s">
        <v>38</v>
      </c>
      <c r="C10" s="20">
        <v>6</v>
      </c>
      <c r="D10" s="20">
        <v>133</v>
      </c>
      <c r="E10" s="21">
        <v>8546</v>
      </c>
      <c r="F10" s="18"/>
      <c r="G10" s="7"/>
      <c r="H10" s="7"/>
      <c r="I10" s="7"/>
      <c r="J10" s="7"/>
      <c r="K10" s="7"/>
      <c r="L10" s="24">
        <v>8546</v>
      </c>
    </row>
    <row r="11" spans="1:14" ht="23.25">
      <c r="A11" s="20">
        <v>7</v>
      </c>
      <c r="B11" s="18" t="s">
        <v>39</v>
      </c>
      <c r="C11" s="20">
        <v>7</v>
      </c>
      <c r="D11" s="20">
        <v>77</v>
      </c>
      <c r="E11" s="21">
        <v>4468</v>
      </c>
      <c r="F11" s="18"/>
      <c r="G11" s="7"/>
      <c r="H11" s="7"/>
      <c r="I11" s="7"/>
      <c r="J11" s="7"/>
      <c r="K11" s="7"/>
      <c r="L11" s="24">
        <v>4468</v>
      </c>
    </row>
    <row r="12" spans="1:14" ht="23.25">
      <c r="A12" s="20">
        <v>8</v>
      </c>
      <c r="B12" s="18" t="s">
        <v>40</v>
      </c>
      <c r="C12" s="20">
        <v>8</v>
      </c>
      <c r="D12" s="20">
        <v>48</v>
      </c>
      <c r="E12" s="21">
        <v>2958</v>
      </c>
      <c r="F12" s="18"/>
      <c r="G12" s="7"/>
      <c r="H12" s="7"/>
      <c r="I12" s="7"/>
      <c r="J12" s="7"/>
      <c r="K12" s="7"/>
      <c r="L12" s="24">
        <v>2958</v>
      </c>
    </row>
    <row r="13" spans="1:14" ht="24" thickBot="1">
      <c r="A13" s="20">
        <v>9</v>
      </c>
      <c r="B13" s="18" t="s">
        <v>41</v>
      </c>
      <c r="C13" s="20">
        <v>9</v>
      </c>
      <c r="D13" s="20">
        <v>95</v>
      </c>
      <c r="E13" s="21">
        <v>7046</v>
      </c>
      <c r="F13" s="18"/>
      <c r="G13" s="7"/>
      <c r="H13" s="7"/>
      <c r="I13" s="24"/>
      <c r="J13" s="7"/>
      <c r="K13" s="7" t="s">
        <v>65</v>
      </c>
      <c r="L13" s="24">
        <v>7046</v>
      </c>
    </row>
    <row r="14" spans="1:14" ht="24.75" thickTop="1" thickBot="1">
      <c r="A14" s="7"/>
      <c r="B14" s="42" t="s">
        <v>43</v>
      </c>
      <c r="C14" s="43"/>
      <c r="D14" s="25">
        <f>SUM(D5:D13)</f>
        <v>741</v>
      </c>
      <c r="E14" s="22">
        <f>SUM(E5:E13)</f>
        <v>46497</v>
      </c>
      <c r="F14" s="7"/>
      <c r="G14" s="7"/>
      <c r="H14" s="7"/>
      <c r="I14" s="23">
        <v>46605</v>
      </c>
      <c r="J14" s="7"/>
      <c r="K14" s="24">
        <v>46605</v>
      </c>
      <c r="L14" s="29">
        <f>SUM(L5:L13)</f>
        <v>46605</v>
      </c>
    </row>
    <row r="15" spans="1:14" ht="24" thickTop="1">
      <c r="A15" s="7"/>
      <c r="B15" s="7"/>
      <c r="C15" s="7"/>
      <c r="D15" s="7"/>
      <c r="E15" s="7"/>
      <c r="F15" s="7"/>
      <c r="G15" s="7"/>
      <c r="H15" s="7"/>
      <c r="I15" s="23">
        <f>E14-I14</f>
        <v>-108</v>
      </c>
      <c r="J15" s="7"/>
      <c r="K15" s="7">
        <v>108</v>
      </c>
      <c r="L15" s="23">
        <f>L14-K14</f>
        <v>0</v>
      </c>
    </row>
    <row r="16" spans="1:14" ht="23.25">
      <c r="A16" s="7"/>
      <c r="B16" s="7"/>
      <c r="C16" s="7"/>
      <c r="D16" s="7"/>
      <c r="E16" s="7"/>
      <c r="F16" s="7"/>
      <c r="G16" s="7"/>
      <c r="H16" s="7"/>
      <c r="I16" s="7"/>
      <c r="J16" s="7"/>
      <c r="K16" s="23">
        <f>K14-K15</f>
        <v>46497</v>
      </c>
      <c r="L16" s="7"/>
    </row>
    <row r="17" spans="1:12" ht="23.25">
      <c r="A17" s="7"/>
      <c r="B17" s="7" t="s">
        <v>44</v>
      </c>
      <c r="C17" s="7"/>
      <c r="D17" s="7"/>
      <c r="E17" s="7" t="s">
        <v>44</v>
      </c>
      <c r="F17" s="7"/>
      <c r="G17" s="7"/>
      <c r="H17" s="7"/>
      <c r="I17" s="7"/>
      <c r="J17" s="7"/>
      <c r="K17" s="7"/>
      <c r="L17" s="7"/>
    </row>
    <row r="18" spans="1:12" ht="23.25">
      <c r="A18" s="7"/>
      <c r="B18" s="7" t="s">
        <v>45</v>
      </c>
      <c r="C18" s="7"/>
      <c r="D18" s="7"/>
      <c r="E18" s="7" t="s">
        <v>62</v>
      </c>
      <c r="F18" s="7"/>
      <c r="G18" s="7"/>
      <c r="H18" s="7"/>
      <c r="I18" s="7"/>
      <c r="J18" s="7"/>
      <c r="K18" s="7"/>
      <c r="L18" s="7"/>
    </row>
    <row r="19" spans="1:12" ht="23.25">
      <c r="A19" s="45" t="s">
        <v>53</v>
      </c>
      <c r="B19" s="45"/>
      <c r="C19" s="45"/>
      <c r="D19" s="45"/>
      <c r="E19" s="7" t="s">
        <v>46</v>
      </c>
      <c r="F19" s="7"/>
      <c r="G19" s="7"/>
      <c r="H19" s="7"/>
      <c r="I19" s="7"/>
      <c r="J19" s="7"/>
      <c r="K19" s="7"/>
      <c r="L19" s="7"/>
    </row>
    <row r="20" spans="1:12" ht="23.25">
      <c r="A20" s="41" t="s">
        <v>56</v>
      </c>
      <c r="B20" s="41"/>
      <c r="C20" s="41"/>
      <c r="D20" s="41"/>
      <c r="E20" s="7"/>
      <c r="F20" s="7"/>
      <c r="G20" s="7"/>
      <c r="H20" s="7"/>
      <c r="I20" s="7"/>
      <c r="J20" s="7"/>
      <c r="K20" s="7"/>
      <c r="L20" s="7"/>
    </row>
    <row r="21" spans="1:12" ht="23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</row>
    <row r="22" spans="1:12" ht="23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</row>
    <row r="23" spans="1:12" ht="23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</row>
    <row r="24" spans="1:12" ht="23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</row>
    <row r="25" spans="1:12" ht="23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</row>
    <row r="26" spans="1:12" ht="23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</row>
    <row r="27" spans="1:12" ht="23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</row>
    <row r="28" spans="1:12" ht="23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</row>
    <row r="29" spans="1:12" ht="23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</row>
    <row r="30" spans="1:12" ht="23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</row>
    <row r="31" spans="1:12" ht="23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</row>
    <row r="32" spans="1:12" ht="23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</row>
    <row r="33" spans="1:12" ht="23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</row>
  </sheetData>
  <mergeCells count="6">
    <mergeCell ref="A20:D20"/>
    <mergeCell ref="B14:C14"/>
    <mergeCell ref="A1:F1"/>
    <mergeCell ref="A2:F2"/>
    <mergeCell ref="A3:F3"/>
    <mergeCell ref="A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R33"/>
  <sheetViews>
    <sheetView topLeftCell="A4" workbookViewId="0">
      <selection activeCell="O25" sqref="O25"/>
    </sheetView>
  </sheetViews>
  <sheetFormatPr defaultRowHeight="14.25"/>
  <cols>
    <col min="1" max="1" width="5.5" customWidth="1"/>
    <col min="2" max="2" width="17.875" customWidth="1"/>
    <col min="3" max="3" width="7.5" customWidth="1"/>
    <col min="4" max="4" width="8.75" customWidth="1"/>
    <col min="5" max="5" width="10.875" customWidth="1"/>
    <col min="6" max="6" width="9.125" customWidth="1"/>
    <col min="7" max="7" width="10.75" customWidth="1"/>
    <col min="8" max="8" width="9.25" customWidth="1"/>
    <col min="9" max="9" width="12.75" customWidth="1"/>
    <col min="10" max="10" width="7.75" customWidth="1"/>
    <col min="11" max="11" width="11.75" customWidth="1"/>
    <col min="12" max="12" width="10.25" customWidth="1"/>
  </cols>
  <sheetData>
    <row r="1" spans="1:18" ht="23.25">
      <c r="A1" s="39" t="s">
        <v>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7"/>
      <c r="N1" s="7"/>
      <c r="O1" s="7"/>
      <c r="P1" s="7"/>
      <c r="Q1" s="7"/>
      <c r="R1" s="7"/>
    </row>
    <row r="2" spans="1:18" ht="23.25">
      <c r="A2" s="39" t="s">
        <v>49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7"/>
      <c r="N2" s="7"/>
      <c r="O2" s="7"/>
      <c r="P2" s="7"/>
      <c r="Q2" s="7"/>
      <c r="R2" s="7"/>
    </row>
    <row r="3" spans="1:18" ht="23.25">
      <c r="A3" s="44" t="s">
        <v>59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7"/>
      <c r="N3" s="7"/>
      <c r="O3" s="7"/>
      <c r="P3" s="7"/>
      <c r="Q3" s="7"/>
      <c r="R3" s="7"/>
    </row>
    <row r="4" spans="1:18" ht="23.25">
      <c r="A4" s="19" t="s">
        <v>2</v>
      </c>
      <c r="B4" s="19" t="s">
        <v>3</v>
      </c>
      <c r="C4" s="19" t="s">
        <v>4</v>
      </c>
      <c r="D4" s="19" t="s">
        <v>42</v>
      </c>
      <c r="E4" s="19" t="s">
        <v>47</v>
      </c>
      <c r="F4" s="19" t="s">
        <v>42</v>
      </c>
      <c r="G4" s="19" t="s">
        <v>48</v>
      </c>
      <c r="H4" s="19" t="s">
        <v>42</v>
      </c>
      <c r="I4" s="19" t="s">
        <v>50</v>
      </c>
      <c r="J4" s="19" t="s">
        <v>64</v>
      </c>
      <c r="K4" s="19" t="s">
        <v>28</v>
      </c>
      <c r="L4" s="19" t="s">
        <v>32</v>
      </c>
      <c r="M4" s="7"/>
      <c r="N4" s="7"/>
      <c r="O4" s="7"/>
      <c r="P4" s="7"/>
      <c r="Q4" s="7"/>
      <c r="R4" s="7"/>
    </row>
    <row r="5" spans="1:18" ht="23.25">
      <c r="A5" s="20">
        <v>1</v>
      </c>
      <c r="B5" s="18" t="s">
        <v>33</v>
      </c>
      <c r="C5" s="20">
        <v>1</v>
      </c>
      <c r="D5" s="20">
        <v>11</v>
      </c>
      <c r="E5" s="26">
        <v>5560</v>
      </c>
      <c r="F5" s="20">
        <v>8</v>
      </c>
      <c r="G5" s="26">
        <v>1600</v>
      </c>
      <c r="H5" s="20">
        <v>4</v>
      </c>
      <c r="I5" s="26">
        <v>400</v>
      </c>
      <c r="J5" s="26">
        <v>5</v>
      </c>
      <c r="K5" s="21">
        <f t="shared" ref="K5:K13" si="0">E5+G5+I5+J5</f>
        <v>7565</v>
      </c>
      <c r="L5" s="31" t="s">
        <v>68</v>
      </c>
      <c r="M5" s="7"/>
      <c r="N5" s="7"/>
      <c r="O5" s="7"/>
      <c r="P5" s="7"/>
      <c r="Q5" s="7"/>
      <c r="R5" s="7"/>
    </row>
    <row r="6" spans="1:18" ht="23.25">
      <c r="A6" s="20">
        <v>2</v>
      </c>
      <c r="B6" s="18" t="s">
        <v>34</v>
      </c>
      <c r="C6" s="20">
        <v>2</v>
      </c>
      <c r="D6" s="20">
        <v>17</v>
      </c>
      <c r="E6" s="32">
        <v>2391</v>
      </c>
      <c r="F6" s="20">
        <v>9</v>
      </c>
      <c r="G6" s="26">
        <v>1800</v>
      </c>
      <c r="H6" s="20">
        <v>7</v>
      </c>
      <c r="I6" s="26">
        <v>1500</v>
      </c>
      <c r="J6" s="26">
        <v>18</v>
      </c>
      <c r="K6" s="21">
        <f t="shared" si="0"/>
        <v>5709</v>
      </c>
      <c r="L6" s="31" t="s">
        <v>67</v>
      </c>
      <c r="M6" s="7"/>
      <c r="N6" s="7"/>
      <c r="O6" s="7"/>
      <c r="P6" s="7"/>
      <c r="Q6" s="7"/>
      <c r="R6" s="7"/>
    </row>
    <row r="7" spans="1:18" ht="23.25">
      <c r="A7" s="20">
        <v>3</v>
      </c>
      <c r="B7" s="18" t="s">
        <v>35</v>
      </c>
      <c r="C7" s="20">
        <v>3</v>
      </c>
      <c r="D7" s="20">
        <v>19</v>
      </c>
      <c r="E7" s="26">
        <v>2020</v>
      </c>
      <c r="F7" s="20">
        <v>6</v>
      </c>
      <c r="G7" s="26">
        <v>1200</v>
      </c>
      <c r="H7" s="20">
        <v>16</v>
      </c>
      <c r="I7" s="26">
        <v>2500</v>
      </c>
      <c r="J7" s="26">
        <v>6</v>
      </c>
      <c r="K7" s="21">
        <f t="shared" si="0"/>
        <v>5726</v>
      </c>
      <c r="L7" s="18"/>
      <c r="M7" s="7"/>
      <c r="N7" s="7"/>
      <c r="O7" s="7"/>
      <c r="P7" s="7"/>
      <c r="Q7" s="7"/>
      <c r="R7" s="7"/>
    </row>
    <row r="8" spans="1:18" ht="23.25">
      <c r="A8" s="20">
        <v>4</v>
      </c>
      <c r="B8" s="18" t="s">
        <v>36</v>
      </c>
      <c r="C8" s="20">
        <v>4</v>
      </c>
      <c r="D8" s="20">
        <v>16</v>
      </c>
      <c r="E8" s="26">
        <v>3060</v>
      </c>
      <c r="F8" s="20">
        <v>8</v>
      </c>
      <c r="G8" s="26">
        <v>1600</v>
      </c>
      <c r="H8" s="20">
        <v>5</v>
      </c>
      <c r="I8" s="26">
        <v>640</v>
      </c>
      <c r="J8" s="26">
        <v>95</v>
      </c>
      <c r="K8" s="21">
        <f t="shared" si="0"/>
        <v>5395</v>
      </c>
      <c r="L8" s="18"/>
      <c r="M8" s="7"/>
      <c r="N8" s="7"/>
      <c r="O8" s="7"/>
      <c r="P8" s="7"/>
      <c r="Q8" s="7"/>
      <c r="R8" s="7"/>
    </row>
    <row r="9" spans="1:18" ht="23.25">
      <c r="A9" s="20">
        <v>5</v>
      </c>
      <c r="B9" s="18" t="s">
        <v>37</v>
      </c>
      <c r="C9" s="20">
        <v>5</v>
      </c>
      <c r="D9" s="20">
        <v>12</v>
      </c>
      <c r="E9" s="32">
        <v>10435</v>
      </c>
      <c r="F9" s="20">
        <v>6</v>
      </c>
      <c r="G9" s="26">
        <v>1200</v>
      </c>
      <c r="H9" s="20">
        <v>3</v>
      </c>
      <c r="I9" s="26">
        <v>1400</v>
      </c>
      <c r="J9" s="26">
        <v>20</v>
      </c>
      <c r="K9" s="21">
        <f t="shared" si="0"/>
        <v>13055</v>
      </c>
      <c r="L9" s="18"/>
      <c r="M9" s="7"/>
      <c r="N9" s="7"/>
      <c r="O9" s="7"/>
      <c r="P9" s="7"/>
      <c r="Q9" s="7"/>
      <c r="R9" s="7"/>
    </row>
    <row r="10" spans="1:18" ht="23.25">
      <c r="A10" s="20">
        <v>6</v>
      </c>
      <c r="B10" s="18" t="s">
        <v>38</v>
      </c>
      <c r="C10" s="20">
        <v>6</v>
      </c>
      <c r="D10" s="20">
        <v>26</v>
      </c>
      <c r="E10" s="32">
        <v>8627</v>
      </c>
      <c r="F10" s="20">
        <v>12</v>
      </c>
      <c r="G10" s="26">
        <v>2400</v>
      </c>
      <c r="H10" s="20">
        <v>16</v>
      </c>
      <c r="I10" s="26">
        <v>1440</v>
      </c>
      <c r="J10" s="26">
        <v>25</v>
      </c>
      <c r="K10" s="21">
        <f t="shared" si="0"/>
        <v>12492</v>
      </c>
      <c r="L10" s="18"/>
      <c r="M10" s="7"/>
      <c r="N10" s="7"/>
      <c r="O10" s="7"/>
      <c r="P10" s="7"/>
      <c r="Q10" s="7"/>
      <c r="R10" s="7"/>
    </row>
    <row r="11" spans="1:18" ht="23.25">
      <c r="A11" s="20">
        <v>7</v>
      </c>
      <c r="B11" s="18" t="s">
        <v>39</v>
      </c>
      <c r="C11" s="20">
        <v>7</v>
      </c>
      <c r="D11" s="20">
        <v>21</v>
      </c>
      <c r="E11" s="26">
        <v>6600</v>
      </c>
      <c r="F11" s="20">
        <v>7</v>
      </c>
      <c r="G11" s="26">
        <v>1400</v>
      </c>
      <c r="H11" s="20">
        <v>11</v>
      </c>
      <c r="I11" s="26">
        <v>1060</v>
      </c>
      <c r="J11" s="26"/>
      <c r="K11" s="21">
        <f t="shared" si="0"/>
        <v>9060</v>
      </c>
      <c r="L11" s="18"/>
      <c r="M11" s="7"/>
      <c r="N11" s="7"/>
      <c r="O11" s="7"/>
      <c r="P11" s="7"/>
      <c r="Q11" s="7"/>
      <c r="R11" s="7"/>
    </row>
    <row r="12" spans="1:18" ht="23.25">
      <c r="A12" s="20">
        <v>8</v>
      </c>
      <c r="B12" s="18" t="s">
        <v>40</v>
      </c>
      <c r="C12" s="20">
        <v>8</v>
      </c>
      <c r="D12" s="20">
        <v>6</v>
      </c>
      <c r="E12" s="26">
        <v>640</v>
      </c>
      <c r="F12" s="20">
        <v>2</v>
      </c>
      <c r="G12" s="26">
        <v>400</v>
      </c>
      <c r="H12" s="20">
        <v>4</v>
      </c>
      <c r="I12" s="26">
        <v>260</v>
      </c>
      <c r="J12" s="26"/>
      <c r="K12" s="21">
        <f t="shared" si="0"/>
        <v>1300</v>
      </c>
      <c r="L12" s="18"/>
      <c r="M12" s="7"/>
      <c r="N12" s="7"/>
      <c r="O12" s="7"/>
      <c r="P12" s="7"/>
      <c r="Q12" s="7"/>
      <c r="R12" s="7"/>
    </row>
    <row r="13" spans="1:18" ht="23.25">
      <c r="A13" s="20">
        <v>9</v>
      </c>
      <c r="B13" s="18" t="s">
        <v>41</v>
      </c>
      <c r="C13" s="20">
        <v>9</v>
      </c>
      <c r="D13" s="20">
        <v>15</v>
      </c>
      <c r="E13" s="26">
        <v>1720</v>
      </c>
      <c r="F13" s="20">
        <v>6</v>
      </c>
      <c r="G13" s="26">
        <v>1200</v>
      </c>
      <c r="H13" s="20">
        <v>12</v>
      </c>
      <c r="I13" s="26">
        <v>1880</v>
      </c>
      <c r="J13" s="26"/>
      <c r="K13" s="21">
        <f t="shared" si="0"/>
        <v>4800</v>
      </c>
      <c r="L13" s="18"/>
      <c r="M13" s="7"/>
      <c r="N13" s="7"/>
      <c r="O13" s="24"/>
      <c r="P13" s="7"/>
      <c r="Q13" s="7"/>
      <c r="R13" s="7"/>
    </row>
    <row r="14" spans="1:18" ht="24" thickBot="1">
      <c r="A14" s="7"/>
      <c r="B14" s="42" t="s">
        <v>43</v>
      </c>
      <c r="C14" s="43"/>
      <c r="D14" s="25">
        <f t="shared" ref="D14:K14" si="1">SUM(D5:D13)</f>
        <v>143</v>
      </c>
      <c r="E14" s="27">
        <f t="shared" si="1"/>
        <v>41053</v>
      </c>
      <c r="F14" s="30">
        <f t="shared" si="1"/>
        <v>64</v>
      </c>
      <c r="G14" s="27">
        <f t="shared" si="1"/>
        <v>12800</v>
      </c>
      <c r="H14" s="30">
        <f t="shared" si="1"/>
        <v>78</v>
      </c>
      <c r="I14" s="27">
        <f t="shared" si="1"/>
        <v>11080</v>
      </c>
      <c r="J14" s="27">
        <f t="shared" si="1"/>
        <v>169</v>
      </c>
      <c r="K14" s="22">
        <f t="shared" si="1"/>
        <v>65102</v>
      </c>
      <c r="L14" s="7"/>
      <c r="M14" s="7"/>
      <c r="N14" s="7"/>
      <c r="O14" s="23"/>
      <c r="P14" s="7"/>
      <c r="Q14" s="7"/>
      <c r="R14" s="7"/>
    </row>
    <row r="15" spans="1:18" ht="24" thickTop="1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ht="23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ht="23.25">
      <c r="A17" s="7"/>
      <c r="B17" s="7" t="s">
        <v>44</v>
      </c>
      <c r="C17" s="7"/>
      <c r="D17" s="7"/>
      <c r="E17" s="7"/>
      <c r="F17" s="7"/>
      <c r="G17" s="7" t="s">
        <v>44</v>
      </c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ht="23.25">
      <c r="A18" s="7"/>
      <c r="B18" s="7" t="s">
        <v>45</v>
      </c>
      <c r="C18" s="7"/>
      <c r="D18" s="7"/>
      <c r="E18" s="7"/>
      <c r="F18" s="7"/>
      <c r="G18" s="7" t="s">
        <v>63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ht="23.25">
      <c r="A19" s="45" t="s">
        <v>51</v>
      </c>
      <c r="B19" s="45"/>
      <c r="C19" s="45"/>
      <c r="D19" s="45"/>
      <c r="E19" s="7"/>
      <c r="F19" s="7"/>
      <c r="G19" s="7" t="s">
        <v>46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ht="23.25">
      <c r="A20" s="45" t="s">
        <v>52</v>
      </c>
      <c r="B20" s="45"/>
      <c r="C20" s="45"/>
      <c r="D20" s="45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ht="23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ht="23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ht="23.25">
      <c r="A23" s="7"/>
      <c r="B23" s="7"/>
      <c r="C23" s="7"/>
      <c r="D23" s="7"/>
      <c r="E23" s="7"/>
      <c r="F23" s="7"/>
      <c r="G23" s="7"/>
      <c r="H23" s="7"/>
      <c r="I23" s="23"/>
      <c r="J23" s="7"/>
      <c r="K23" s="7"/>
      <c r="L23" s="7"/>
      <c r="M23" s="7"/>
      <c r="N23" s="7"/>
      <c r="O23" s="7"/>
      <c r="P23" s="7"/>
      <c r="Q23" s="7"/>
      <c r="R23" s="7"/>
    </row>
    <row r="24" spans="1:18" ht="23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ht="23.25">
      <c r="A25" s="7"/>
      <c r="B25" s="7"/>
      <c r="C25" s="7"/>
      <c r="D25" s="7"/>
      <c r="E25" s="33"/>
      <c r="F25" s="34"/>
      <c r="G25" s="33"/>
      <c r="H25" s="34"/>
      <c r="I25" s="33"/>
      <c r="J25" s="7"/>
      <c r="K25" s="7"/>
      <c r="L25" s="7"/>
      <c r="M25" s="7"/>
      <c r="N25" s="7"/>
      <c r="O25" s="7"/>
      <c r="P25" s="7"/>
      <c r="Q25" s="7"/>
      <c r="R25" s="7"/>
    </row>
    <row r="26" spans="1:18" ht="23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ht="23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ht="23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ht="23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ht="23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ht="23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ht="23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 ht="23.25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</row>
  </sheetData>
  <mergeCells count="6">
    <mergeCell ref="A20:D20"/>
    <mergeCell ref="B14:C14"/>
    <mergeCell ref="A1:L1"/>
    <mergeCell ref="A2:L2"/>
    <mergeCell ref="A3:L3"/>
    <mergeCell ref="A19:D19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ค่าน้ำประปา</vt:lpstr>
      <vt:lpstr>บำรุงท้องที่</vt:lpstr>
      <vt:lpstr>โรงเรือนป้ายอัตราย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KKD Windows7 V.11_x86</cp:lastModifiedBy>
  <cp:lastPrinted>2016-06-22T07:42:48Z</cp:lastPrinted>
  <dcterms:created xsi:type="dcterms:W3CDTF">2016-06-16T03:35:14Z</dcterms:created>
  <dcterms:modified xsi:type="dcterms:W3CDTF">2017-09-21T08:32:46Z</dcterms:modified>
</cp:coreProperties>
</file>